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1\Desktop\LSSBB\"/>
    </mc:Choice>
  </mc:AlternateContent>
  <bookViews>
    <workbookView xWindow="0" yWindow="0" windowWidth="20490" windowHeight="7650"/>
  </bookViews>
  <sheets>
    <sheet name="Flu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3" i="1"/>
  <c r="I4" i="1"/>
  <c r="I5" i="1"/>
  <c r="I6" i="1"/>
  <c r="I2" i="1"/>
  <c r="K17" i="1"/>
  <c r="L17" i="1" s="1"/>
  <c r="E76" i="1"/>
  <c r="D76" i="1"/>
  <c r="D75" i="1"/>
  <c r="E75" i="1" s="1"/>
  <c r="E74" i="1"/>
  <c r="D74" i="1"/>
  <c r="D73" i="1"/>
  <c r="E73" i="1" s="1"/>
  <c r="E72" i="1"/>
  <c r="D72" i="1"/>
  <c r="D71" i="1"/>
  <c r="E71" i="1" s="1"/>
  <c r="E70" i="1"/>
  <c r="D70" i="1"/>
  <c r="D69" i="1"/>
  <c r="E69" i="1" s="1"/>
  <c r="E68" i="1"/>
  <c r="D68" i="1"/>
  <c r="D67" i="1"/>
  <c r="E67" i="1" s="1"/>
  <c r="E66" i="1"/>
  <c r="D66" i="1"/>
  <c r="D65" i="1"/>
  <c r="E65" i="1" s="1"/>
  <c r="E64" i="1"/>
  <c r="D64" i="1"/>
  <c r="D63" i="1"/>
  <c r="E63" i="1" s="1"/>
  <c r="E62" i="1"/>
  <c r="D62" i="1"/>
  <c r="D61" i="1"/>
  <c r="E61" i="1" s="1"/>
  <c r="E60" i="1"/>
  <c r="D60" i="1"/>
  <c r="D59" i="1"/>
  <c r="E59" i="1" s="1"/>
  <c r="E58" i="1"/>
  <c r="D58" i="1"/>
  <c r="D57" i="1"/>
  <c r="E57" i="1" s="1"/>
  <c r="E56" i="1"/>
  <c r="D56" i="1"/>
  <c r="D55" i="1"/>
  <c r="E55" i="1" s="1"/>
  <c r="E54" i="1"/>
  <c r="D54" i="1"/>
  <c r="D53" i="1"/>
  <c r="E53" i="1" s="1"/>
  <c r="E52" i="1"/>
  <c r="D52" i="1"/>
  <c r="D51" i="1"/>
  <c r="E51" i="1" s="1"/>
  <c r="E50" i="1"/>
  <c r="D50" i="1"/>
  <c r="D49" i="1"/>
  <c r="E49" i="1" s="1"/>
  <c r="E48" i="1"/>
  <c r="D48" i="1"/>
  <c r="D47" i="1"/>
  <c r="E47" i="1" s="1"/>
  <c r="E46" i="1"/>
  <c r="D46" i="1"/>
  <c r="D45" i="1"/>
  <c r="E45" i="1" s="1"/>
  <c r="E44" i="1"/>
  <c r="D44" i="1"/>
  <c r="D43" i="1"/>
  <c r="E43" i="1" s="1"/>
  <c r="E42" i="1"/>
  <c r="D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D16" i="1"/>
  <c r="E16" i="1" s="1"/>
  <c r="D15" i="1"/>
  <c r="E15" i="1" s="1"/>
  <c r="D14" i="1"/>
  <c r="E14" i="1" s="1"/>
  <c r="D13" i="1"/>
  <c r="E13" i="1" s="1"/>
  <c r="E12" i="1"/>
  <c r="D12" i="1"/>
  <c r="E11" i="1"/>
  <c r="D11" i="1"/>
  <c r="D10" i="1"/>
  <c r="E10" i="1" s="1"/>
  <c r="E9" i="1"/>
  <c r="D9" i="1"/>
  <c r="D8" i="1"/>
  <c r="E8" i="1" s="1"/>
  <c r="E7" i="1"/>
  <c r="D7" i="1"/>
  <c r="J6" i="1"/>
  <c r="D6" i="1"/>
  <c r="E6" i="1" s="1"/>
  <c r="J5" i="1"/>
  <c r="D5" i="1"/>
  <c r="E5" i="1" s="1"/>
  <c r="J4" i="1"/>
  <c r="D4" i="1"/>
  <c r="E4" i="1" s="1"/>
  <c r="J3" i="1"/>
  <c r="D3" i="1"/>
  <c r="E3" i="1" s="1"/>
  <c r="J2" i="1"/>
  <c r="D2" i="1"/>
  <c r="E2" i="1" s="1"/>
  <c r="K3" i="1" l="1"/>
  <c r="L3" i="1" s="1"/>
  <c r="K5" i="1"/>
  <c r="L5" i="1" s="1"/>
  <c r="K6" i="1"/>
  <c r="L6" i="1" s="1"/>
  <c r="K4" i="1"/>
  <c r="L4" i="1" s="1"/>
  <c r="I8" i="1"/>
  <c r="K2" i="1"/>
  <c r="L2" i="1" s="1"/>
  <c r="J8" i="1"/>
  <c r="J11" i="1" l="1"/>
  <c r="K11" i="1" s="1"/>
  <c r="L11" i="1" s="1"/>
  <c r="K8" i="1"/>
  <c r="L8" i="1" s="1"/>
</calcChain>
</file>

<file path=xl/sharedStrings.xml><?xml version="1.0" encoding="utf-8"?>
<sst xmlns="http://schemas.openxmlformats.org/spreadsheetml/2006/main" count="97" uniqueCount="21">
  <si>
    <t>MONTH</t>
  </si>
  <si>
    <t>INPUT</t>
  </si>
  <si>
    <t>FPY</t>
  </si>
  <si>
    <t>Month</t>
  </si>
  <si>
    <t>Input</t>
  </si>
  <si>
    <t>Reject</t>
  </si>
  <si>
    <t>NG%</t>
  </si>
  <si>
    <t>Yield%</t>
  </si>
  <si>
    <t>SEP</t>
  </si>
  <si>
    <t>OCT</t>
  </si>
  <si>
    <t>NOV</t>
  </si>
  <si>
    <t>DEC</t>
  </si>
  <si>
    <t>JAN</t>
  </si>
  <si>
    <t>Average</t>
  </si>
  <si>
    <t>Improve by 70%</t>
  </si>
  <si>
    <t>Max Reject by standard level B defect</t>
  </si>
  <si>
    <t>100 / shift</t>
  </si>
  <si>
    <t>200/ day</t>
  </si>
  <si>
    <t>6000/ month</t>
  </si>
  <si>
    <t>15 days sample</t>
  </si>
  <si>
    <t>Flux 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</si>
</sst>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9" fontId="1" fillId="0" borderId="0" xfId="1" applyFont="1"/>
    <xf numFmtId="9" fontId="0" fillId="0" borderId="0" xfId="1" applyFont="1"/>
    <xf numFmtId="10" fontId="1" fillId="0" borderId="0" xfId="1" applyNumberFormat="1" applyFont="1"/>
    <xf numFmtId="10" fontId="0" fillId="0" borderId="0" xfId="0" applyNumberFormat="1"/>
    <xf numFmtId="164" fontId="1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F9" sqref="F9"/>
    </sheetView>
  </sheetViews>
  <sheetFormatPr defaultRowHeight="15" x14ac:dyDescent="0.25"/>
  <cols>
    <col min="3" max="3" width="12.42578125" customWidth="1"/>
    <col min="4" max="5" width="9.140625" style="4"/>
  </cols>
  <sheetData>
    <row r="1" spans="1:12" x14ac:dyDescent="0.25">
      <c r="A1" s="1" t="s">
        <v>0</v>
      </c>
      <c r="B1" s="1" t="s">
        <v>1</v>
      </c>
      <c r="C1" s="2" t="s">
        <v>20</v>
      </c>
      <c r="D1" s="4" t="s">
        <v>6</v>
      </c>
      <c r="E1" s="4" t="s">
        <v>2</v>
      </c>
      <c r="F1" s="1"/>
      <c r="G1" s="1"/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1" t="s">
        <v>8</v>
      </c>
      <c r="B2" s="1">
        <v>18542</v>
      </c>
      <c r="C2" s="1">
        <v>341</v>
      </c>
      <c r="D2" s="3">
        <f>C2/B2</f>
        <v>1.8390680616977673E-2</v>
      </c>
      <c r="E2" s="3">
        <f>1-D2</f>
        <v>0.98160931938302232</v>
      </c>
      <c r="F2" s="1"/>
      <c r="G2" s="1"/>
      <c r="H2" s="2" t="s">
        <v>8</v>
      </c>
      <c r="I2" s="2">
        <f ca="1">SUMIF($A$1:$C$91,H2,$B$2:$B$76)</f>
        <v>179045</v>
      </c>
      <c r="J2" s="1">
        <f ca="1">SUMIF($A$2:$C$91,H2,$C$2:$C$91)</f>
        <v>3495</v>
      </c>
      <c r="K2" s="5">
        <f ca="1">J2/I2</f>
        <v>1.9520232343824179E-2</v>
      </c>
      <c r="L2" s="6">
        <f ca="1">1-K2</f>
        <v>0.98047976765617584</v>
      </c>
    </row>
    <row r="3" spans="1:12" x14ac:dyDescent="0.25">
      <c r="A3" s="1" t="s">
        <v>8</v>
      </c>
      <c r="B3" s="1">
        <v>15658</v>
      </c>
      <c r="C3" s="1">
        <v>336</v>
      </c>
      <c r="D3" s="3">
        <f t="shared" ref="D3:D66" si="0">C3/B3</f>
        <v>2.1458679269383062E-2</v>
      </c>
      <c r="E3" s="3">
        <f t="shared" ref="E3:E66" si="1">1-D3</f>
        <v>0.97854132073061695</v>
      </c>
      <c r="F3" s="1"/>
      <c r="G3" s="1"/>
      <c r="H3" s="2" t="s">
        <v>9</v>
      </c>
      <c r="I3" s="2">
        <f t="shared" ref="I3:I6" ca="1" si="2">SUMIF($A$1:$C$91,H3,$B$2:$B$76)</f>
        <v>308972</v>
      </c>
      <c r="J3" s="1">
        <f t="shared" ref="J3:J6" ca="1" si="3">SUMIF($A$2:$C$91,H3,$C$2:$C$91)</f>
        <v>7055</v>
      </c>
      <c r="K3" s="5">
        <f t="shared" ref="K3:K8" ca="1" si="4">J3/I3</f>
        <v>2.2833784291133176E-2</v>
      </c>
      <c r="L3" s="6">
        <f t="shared" ref="L3:L8" ca="1" si="5">1-K3</f>
        <v>0.97716621570886686</v>
      </c>
    </row>
    <row r="4" spans="1:12" x14ac:dyDescent="0.25">
      <c r="A4" s="1" t="s">
        <v>8</v>
      </c>
      <c r="B4" s="1">
        <v>13278</v>
      </c>
      <c r="C4" s="1">
        <v>320</v>
      </c>
      <c r="D4" s="3">
        <f t="shared" si="0"/>
        <v>2.4100015062509413E-2</v>
      </c>
      <c r="E4" s="3">
        <f t="shared" si="1"/>
        <v>0.97589998493749064</v>
      </c>
      <c r="F4" s="1"/>
      <c r="G4" s="1"/>
      <c r="H4" s="2" t="s">
        <v>10</v>
      </c>
      <c r="I4" s="2">
        <f t="shared" ca="1" si="2"/>
        <v>330207</v>
      </c>
      <c r="J4" s="1">
        <f t="shared" ca="1" si="3"/>
        <v>7237</v>
      </c>
      <c r="K4" s="5">
        <f t="shared" ca="1" si="4"/>
        <v>2.1916555372841883E-2</v>
      </c>
      <c r="L4" s="6">
        <f t="shared" ca="1" si="5"/>
        <v>0.97808344462715813</v>
      </c>
    </row>
    <row r="5" spans="1:12" x14ac:dyDescent="0.25">
      <c r="A5" s="1" t="s">
        <v>8</v>
      </c>
      <c r="B5" s="1">
        <v>11700</v>
      </c>
      <c r="C5" s="1">
        <v>312</v>
      </c>
      <c r="D5" s="3">
        <f t="shared" si="0"/>
        <v>2.6666666666666668E-2</v>
      </c>
      <c r="E5" s="3">
        <f t="shared" si="1"/>
        <v>0.97333333333333338</v>
      </c>
      <c r="F5" s="1"/>
      <c r="G5" s="1"/>
      <c r="H5" s="2" t="s">
        <v>11</v>
      </c>
      <c r="I5" s="2">
        <f t="shared" ca="1" si="2"/>
        <v>332685</v>
      </c>
      <c r="J5" s="1">
        <f t="shared" ca="1" si="3"/>
        <v>7455</v>
      </c>
      <c r="K5" s="5">
        <f t="shared" ca="1" si="4"/>
        <v>2.2408584697236125E-2</v>
      </c>
      <c r="L5" s="6">
        <f t="shared" ca="1" si="5"/>
        <v>0.97759141530276383</v>
      </c>
    </row>
    <row r="6" spans="1:12" x14ac:dyDescent="0.25">
      <c r="A6" s="1" t="s">
        <v>8</v>
      </c>
      <c r="B6" s="1">
        <v>12645</v>
      </c>
      <c r="C6" s="1">
        <v>277</v>
      </c>
      <c r="D6" s="3">
        <f t="shared" si="0"/>
        <v>2.1905891656781338E-2</v>
      </c>
      <c r="E6" s="3">
        <f t="shared" si="1"/>
        <v>0.97809410834321864</v>
      </c>
      <c r="F6" s="1"/>
      <c r="G6" s="1"/>
      <c r="H6" s="2" t="s">
        <v>12</v>
      </c>
      <c r="I6" s="2">
        <f t="shared" ca="1" si="2"/>
        <v>240997</v>
      </c>
      <c r="J6" s="1">
        <f t="shared" ca="1" si="3"/>
        <v>4464</v>
      </c>
      <c r="K6" s="5">
        <f t="shared" ca="1" si="4"/>
        <v>1.8523052154176194E-2</v>
      </c>
      <c r="L6" s="6">
        <f t="shared" ca="1" si="5"/>
        <v>0.98147694784582384</v>
      </c>
    </row>
    <row r="7" spans="1:12" x14ac:dyDescent="0.25">
      <c r="A7" s="1" t="s">
        <v>8</v>
      </c>
      <c r="B7" s="1">
        <v>14575</v>
      </c>
      <c r="C7" s="1">
        <v>263</v>
      </c>
      <c r="D7" s="3">
        <f t="shared" si="0"/>
        <v>1.804459691252144E-2</v>
      </c>
      <c r="E7" s="3">
        <f t="shared" si="1"/>
        <v>0.98195540308747853</v>
      </c>
      <c r="F7" s="1"/>
      <c r="G7" s="1"/>
      <c r="H7" s="2"/>
      <c r="I7" s="2"/>
      <c r="J7" s="1"/>
      <c r="K7" s="5"/>
      <c r="L7" s="6"/>
    </row>
    <row r="8" spans="1:12" x14ac:dyDescent="0.25">
      <c r="A8" s="1" t="s">
        <v>8</v>
      </c>
      <c r="B8" s="1">
        <v>11983</v>
      </c>
      <c r="C8" s="1">
        <v>242</v>
      </c>
      <c r="D8" s="3">
        <f t="shared" si="0"/>
        <v>2.0195276641909371E-2</v>
      </c>
      <c r="E8" s="3">
        <f t="shared" si="1"/>
        <v>0.97980472335809066</v>
      </c>
      <c r="F8" s="1"/>
      <c r="G8" s="1"/>
      <c r="H8" s="2" t="s">
        <v>13</v>
      </c>
      <c r="I8" s="2">
        <f ca="1">AVERAGE(I2:I7)</f>
        <v>278381.2</v>
      </c>
      <c r="J8" s="2">
        <f ca="1">AVERAGE(J2:J7)</f>
        <v>5941.2</v>
      </c>
      <c r="K8" s="5">
        <f t="shared" ca="1" si="4"/>
        <v>2.1341958436848465E-2</v>
      </c>
      <c r="L8" s="6">
        <f t="shared" ca="1" si="5"/>
        <v>0.9786580415631515</v>
      </c>
    </row>
    <row r="9" spans="1:12" x14ac:dyDescent="0.25">
      <c r="A9" s="1" t="s">
        <v>8</v>
      </c>
      <c r="B9" s="1">
        <v>9883</v>
      </c>
      <c r="C9" s="1">
        <v>196</v>
      </c>
      <c r="D9" s="3">
        <f t="shared" si="0"/>
        <v>1.9832034807244762E-2</v>
      </c>
      <c r="E9" s="3">
        <f t="shared" si="1"/>
        <v>0.98016796519275529</v>
      </c>
      <c r="F9" s="1"/>
      <c r="G9" s="1"/>
      <c r="H9" s="1"/>
      <c r="I9" s="1"/>
      <c r="J9" s="1"/>
      <c r="K9" s="1"/>
    </row>
    <row r="10" spans="1:12" x14ac:dyDescent="0.25">
      <c r="A10" s="1" t="s">
        <v>8</v>
      </c>
      <c r="B10" s="1">
        <v>13755</v>
      </c>
      <c r="C10" s="1">
        <v>184</v>
      </c>
      <c r="D10" s="3">
        <f t="shared" si="0"/>
        <v>1.3376953834969103E-2</v>
      </c>
      <c r="E10" s="3">
        <f t="shared" si="1"/>
        <v>0.98662304616503094</v>
      </c>
      <c r="F10" s="1"/>
      <c r="G10" s="1"/>
      <c r="H10" s="2" t="s">
        <v>14</v>
      </c>
      <c r="I10" s="1"/>
      <c r="J10" s="1"/>
      <c r="K10" s="1"/>
    </row>
    <row r="11" spans="1:12" x14ac:dyDescent="0.25">
      <c r="A11" s="1" t="s">
        <v>8</v>
      </c>
      <c r="B11" s="1">
        <v>13419</v>
      </c>
      <c r="C11" s="1">
        <v>164</v>
      </c>
      <c r="D11" s="3">
        <f t="shared" si="0"/>
        <v>1.2221477010209404E-2</v>
      </c>
      <c r="E11" s="3">
        <f t="shared" si="1"/>
        <v>0.98777852298979063</v>
      </c>
      <c r="F11" s="1"/>
      <c r="G11" s="1"/>
      <c r="H11" s="1"/>
      <c r="I11" s="1">
        <v>278381.2</v>
      </c>
      <c r="J11" s="1">
        <f ca="1">J8*0.3</f>
        <v>1782.36</v>
      </c>
      <c r="K11" s="5">
        <f t="shared" ref="K11" ca="1" si="6">J11/I11</f>
        <v>6.4025875310545393E-3</v>
      </c>
      <c r="L11" s="6">
        <f t="shared" ref="L11" ca="1" si="7">1-K11</f>
        <v>0.99359741246894551</v>
      </c>
    </row>
    <row r="12" spans="1:12" x14ac:dyDescent="0.25">
      <c r="A12" s="1" t="s">
        <v>8</v>
      </c>
      <c r="B12" s="1">
        <v>7556</v>
      </c>
      <c r="C12" s="1">
        <v>114</v>
      </c>
      <c r="D12" s="3">
        <f t="shared" si="0"/>
        <v>1.5087347803070408E-2</v>
      </c>
      <c r="E12" s="3">
        <f t="shared" si="1"/>
        <v>0.98491265219692958</v>
      </c>
      <c r="F12" s="1"/>
      <c r="G12" s="1"/>
      <c r="H12" s="1"/>
      <c r="I12" s="1"/>
      <c r="J12" s="1"/>
      <c r="K12" s="1"/>
    </row>
    <row r="13" spans="1:12" x14ac:dyDescent="0.25">
      <c r="A13" s="1" t="s">
        <v>8</v>
      </c>
      <c r="B13" s="1">
        <v>4699</v>
      </c>
      <c r="C13" s="1">
        <v>103</v>
      </c>
      <c r="D13" s="3">
        <f t="shared" si="0"/>
        <v>2.1919557352628218E-2</v>
      </c>
      <c r="E13" s="3">
        <f t="shared" si="1"/>
        <v>0.97808044264737182</v>
      </c>
      <c r="F13" s="1"/>
      <c r="G13" s="1"/>
      <c r="H13" s="2" t="s">
        <v>15</v>
      </c>
      <c r="I13" s="1"/>
      <c r="J13" s="1"/>
      <c r="K13" s="1"/>
    </row>
    <row r="14" spans="1:12" x14ac:dyDescent="0.25">
      <c r="A14" s="1" t="s">
        <v>8</v>
      </c>
      <c r="B14" s="1">
        <v>7895</v>
      </c>
      <c r="C14" s="1">
        <v>142</v>
      </c>
      <c r="D14" s="3">
        <f t="shared" si="0"/>
        <v>1.7986067131095629E-2</v>
      </c>
      <c r="E14" s="3">
        <f t="shared" si="1"/>
        <v>0.98201393286890437</v>
      </c>
      <c r="F14" s="1"/>
      <c r="G14" s="1"/>
      <c r="H14" s="1"/>
      <c r="I14" s="1"/>
      <c r="J14" s="1"/>
      <c r="K14" s="1"/>
    </row>
    <row r="15" spans="1:12" x14ac:dyDescent="0.25">
      <c r="A15" s="1" t="s">
        <v>8</v>
      </c>
      <c r="B15" s="1">
        <v>7548</v>
      </c>
      <c r="C15" s="1">
        <v>177</v>
      </c>
      <c r="D15" s="3">
        <f t="shared" si="0"/>
        <v>2.3449920508744039E-2</v>
      </c>
      <c r="E15" s="3">
        <f t="shared" si="1"/>
        <v>0.97655007949125594</v>
      </c>
      <c r="F15" s="1"/>
      <c r="G15" s="1"/>
      <c r="H15" s="2" t="s">
        <v>16</v>
      </c>
      <c r="I15" s="1"/>
      <c r="J15" s="2" t="s">
        <v>19</v>
      </c>
      <c r="K15" s="1"/>
    </row>
    <row r="16" spans="1:12" x14ac:dyDescent="0.25">
      <c r="A16" s="1" t="s">
        <v>8</v>
      </c>
      <c r="B16" s="1">
        <v>10447</v>
      </c>
      <c r="C16" s="1">
        <v>324</v>
      </c>
      <c r="D16" s="3">
        <f t="shared" si="0"/>
        <v>3.1013688140135925E-2</v>
      </c>
      <c r="E16" s="3">
        <f t="shared" si="1"/>
        <v>0.96898631185986406</v>
      </c>
      <c r="F16" s="1"/>
      <c r="G16" s="1"/>
      <c r="H16" s="2" t="s">
        <v>17</v>
      </c>
      <c r="I16" s="1"/>
      <c r="J16" s="1"/>
      <c r="K16" s="1"/>
    </row>
    <row r="17" spans="1:12" x14ac:dyDescent="0.25">
      <c r="A17" s="1" t="s">
        <v>9</v>
      </c>
      <c r="B17" s="1">
        <v>24004</v>
      </c>
      <c r="C17" s="1">
        <v>798</v>
      </c>
      <c r="D17" s="3">
        <f t="shared" si="0"/>
        <v>3.3244459256790537E-2</v>
      </c>
      <c r="E17" s="3">
        <f t="shared" si="1"/>
        <v>0.96675554074320946</v>
      </c>
      <c r="F17" s="1"/>
      <c r="G17" s="1"/>
      <c r="H17" s="2" t="s">
        <v>18</v>
      </c>
      <c r="I17" s="1"/>
      <c r="J17" s="1">
        <f>200*30</f>
        <v>6000</v>
      </c>
      <c r="K17" s="7">
        <f>J17/I11</f>
        <v>2.1553179596898064E-2</v>
      </c>
      <c r="L17" s="8">
        <f>1-K17</f>
        <v>0.97844682040310194</v>
      </c>
    </row>
    <row r="18" spans="1:12" x14ac:dyDescent="0.25">
      <c r="A18" s="1" t="s">
        <v>9</v>
      </c>
      <c r="B18" s="1">
        <v>27566</v>
      </c>
      <c r="C18" s="1">
        <v>692</v>
      </c>
      <c r="D18" s="3">
        <f t="shared" si="0"/>
        <v>2.5103388231879853E-2</v>
      </c>
      <c r="E18" s="3">
        <f t="shared" si="1"/>
        <v>0.97489661176812015</v>
      </c>
      <c r="F18" s="1"/>
      <c r="G18" s="1"/>
      <c r="H18" s="1"/>
      <c r="I18" s="1"/>
      <c r="J18" s="1"/>
      <c r="K18" s="1"/>
    </row>
    <row r="19" spans="1:12" x14ac:dyDescent="0.25">
      <c r="A19" s="1" t="s">
        <v>9</v>
      </c>
      <c r="B19" s="1">
        <v>28573</v>
      </c>
      <c r="C19" s="1">
        <v>650</v>
      </c>
      <c r="D19" s="3">
        <f t="shared" si="0"/>
        <v>2.2748748818814966E-2</v>
      </c>
      <c r="E19" s="3">
        <f t="shared" si="1"/>
        <v>0.97725125118118505</v>
      </c>
      <c r="F19" s="1"/>
      <c r="G19" s="1"/>
      <c r="H19" s="1"/>
      <c r="I19" s="1"/>
      <c r="J19" s="1"/>
      <c r="K19" s="1"/>
    </row>
    <row r="20" spans="1:12" x14ac:dyDescent="0.25">
      <c r="A20" s="1" t="s">
        <v>9</v>
      </c>
      <c r="B20" s="1">
        <v>28825</v>
      </c>
      <c r="C20" s="1">
        <v>561</v>
      </c>
      <c r="D20" s="3">
        <f t="shared" si="0"/>
        <v>1.9462272333044234E-2</v>
      </c>
      <c r="E20" s="3">
        <f t="shared" si="1"/>
        <v>0.98053772766695579</v>
      </c>
      <c r="F20" s="1"/>
      <c r="G20" s="1"/>
      <c r="H20" s="1"/>
      <c r="I20" s="1"/>
      <c r="J20" s="1"/>
      <c r="K20" s="1"/>
    </row>
    <row r="21" spans="1:12" x14ac:dyDescent="0.25">
      <c r="A21" s="1" t="s">
        <v>9</v>
      </c>
      <c r="B21" s="1">
        <v>22266</v>
      </c>
      <c r="C21" s="1">
        <v>551</v>
      </c>
      <c r="D21" s="3">
        <f t="shared" si="0"/>
        <v>2.474624988772119E-2</v>
      </c>
      <c r="E21" s="3">
        <f t="shared" si="1"/>
        <v>0.97525375011227877</v>
      </c>
      <c r="F21" s="1"/>
      <c r="G21" s="1"/>
      <c r="H21" s="1"/>
      <c r="I21" s="1"/>
      <c r="J21" s="1"/>
      <c r="K21" s="1"/>
    </row>
    <row r="22" spans="1:12" x14ac:dyDescent="0.25">
      <c r="A22" s="1" t="s">
        <v>9</v>
      </c>
      <c r="B22" s="1">
        <v>14383</v>
      </c>
      <c r="C22" s="1">
        <v>482</v>
      </c>
      <c r="D22" s="3">
        <f t="shared" si="0"/>
        <v>3.3511784745880555E-2</v>
      </c>
      <c r="E22" s="3">
        <f t="shared" si="1"/>
        <v>0.96648821525411943</v>
      </c>
      <c r="F22" s="1"/>
      <c r="G22" s="1"/>
      <c r="H22" s="1"/>
      <c r="I22" s="1"/>
      <c r="J22" s="1"/>
      <c r="K22" s="1"/>
    </row>
    <row r="23" spans="1:12" x14ac:dyDescent="0.25">
      <c r="A23" s="1" t="s">
        <v>9</v>
      </c>
      <c r="B23" s="1">
        <v>13278</v>
      </c>
      <c r="C23" s="1">
        <v>433</v>
      </c>
      <c r="D23" s="3">
        <f t="shared" si="0"/>
        <v>3.2610332881458051E-2</v>
      </c>
      <c r="E23" s="3">
        <f t="shared" si="1"/>
        <v>0.96738966711854191</v>
      </c>
      <c r="F23" s="1"/>
      <c r="G23" s="1"/>
      <c r="H23" s="1"/>
      <c r="I23" s="1"/>
      <c r="J23" s="1"/>
      <c r="K23" s="1"/>
    </row>
    <row r="24" spans="1:12" x14ac:dyDescent="0.25">
      <c r="A24" s="1" t="s">
        <v>9</v>
      </c>
      <c r="B24" s="1">
        <v>25378</v>
      </c>
      <c r="C24" s="1">
        <v>413</v>
      </c>
      <c r="D24" s="3">
        <f t="shared" si="0"/>
        <v>1.6273938056584444E-2</v>
      </c>
      <c r="E24" s="3">
        <f t="shared" si="1"/>
        <v>0.98372606194341561</v>
      </c>
      <c r="F24" s="1"/>
      <c r="G24" s="1"/>
      <c r="H24" s="1"/>
      <c r="I24" s="1"/>
      <c r="J24" s="1"/>
      <c r="K24" s="1"/>
    </row>
    <row r="25" spans="1:12" x14ac:dyDescent="0.25">
      <c r="A25" s="1" t="s">
        <v>9</v>
      </c>
      <c r="B25" s="1">
        <v>21667</v>
      </c>
      <c r="C25" s="1">
        <v>411</v>
      </c>
      <c r="D25" s="3">
        <f t="shared" si="0"/>
        <v>1.8968938939400933E-2</v>
      </c>
      <c r="E25" s="3">
        <f t="shared" si="1"/>
        <v>0.98103106106059912</v>
      </c>
      <c r="F25" s="1"/>
      <c r="G25" s="1"/>
      <c r="H25" s="1"/>
      <c r="I25" s="1"/>
      <c r="J25" s="1"/>
      <c r="K25" s="1"/>
    </row>
    <row r="26" spans="1:12" x14ac:dyDescent="0.25">
      <c r="A26" s="1" t="s">
        <v>9</v>
      </c>
      <c r="B26" s="1">
        <v>24996</v>
      </c>
      <c r="C26" s="1">
        <v>370</v>
      </c>
      <c r="D26" s="3">
        <f t="shared" si="0"/>
        <v>1.480236837894063E-2</v>
      </c>
      <c r="E26" s="3">
        <f t="shared" si="1"/>
        <v>0.98519763162105933</v>
      </c>
      <c r="F26" s="1"/>
      <c r="G26" s="1"/>
      <c r="H26" s="1"/>
      <c r="I26" s="1"/>
      <c r="J26" s="1"/>
      <c r="K26" s="1"/>
    </row>
    <row r="27" spans="1:12" x14ac:dyDescent="0.25">
      <c r="A27" s="1" t="s">
        <v>9</v>
      </c>
      <c r="B27" s="1">
        <v>18845</v>
      </c>
      <c r="C27" s="1">
        <v>363</v>
      </c>
      <c r="D27" s="3">
        <f t="shared" si="0"/>
        <v>1.9262403820642079E-2</v>
      </c>
      <c r="E27" s="3">
        <f t="shared" si="1"/>
        <v>0.98073759617935796</v>
      </c>
      <c r="F27" s="1"/>
      <c r="G27" s="1"/>
      <c r="H27" s="1"/>
      <c r="I27" s="1"/>
      <c r="J27" s="1"/>
      <c r="K27" s="1"/>
    </row>
    <row r="28" spans="1:12" x14ac:dyDescent="0.25">
      <c r="A28" s="1" t="s">
        <v>9</v>
      </c>
      <c r="B28" s="1">
        <v>11929</v>
      </c>
      <c r="C28" s="1">
        <v>338</v>
      </c>
      <c r="D28" s="3">
        <f t="shared" si="0"/>
        <v>2.8334311342107468E-2</v>
      </c>
      <c r="E28" s="3">
        <f t="shared" si="1"/>
        <v>0.97166568865789249</v>
      </c>
      <c r="F28" s="1"/>
      <c r="G28" s="1"/>
      <c r="H28" s="1"/>
      <c r="I28" s="1"/>
      <c r="J28" s="1"/>
      <c r="K28" s="1"/>
    </row>
    <row r="29" spans="1:12" x14ac:dyDescent="0.25">
      <c r="A29" s="1" t="s">
        <v>9</v>
      </c>
      <c r="B29" s="1">
        <v>14506</v>
      </c>
      <c r="C29" s="1">
        <v>334</v>
      </c>
      <c r="D29" s="3">
        <f t="shared" si="0"/>
        <v>2.3024955190955466E-2</v>
      </c>
      <c r="E29" s="3">
        <f t="shared" si="1"/>
        <v>0.97697504480904451</v>
      </c>
      <c r="F29" s="1"/>
      <c r="G29" s="1"/>
      <c r="H29" s="1"/>
      <c r="I29" s="1"/>
      <c r="J29" s="1"/>
      <c r="K29" s="1"/>
    </row>
    <row r="30" spans="1:12" x14ac:dyDescent="0.25">
      <c r="A30" s="1" t="s">
        <v>9</v>
      </c>
      <c r="B30" s="1">
        <v>14590</v>
      </c>
      <c r="C30" s="1">
        <v>331</v>
      </c>
      <c r="D30" s="3">
        <f t="shared" si="0"/>
        <v>2.2686771761480467E-2</v>
      </c>
      <c r="E30" s="3">
        <f t="shared" si="1"/>
        <v>0.97731322823851952</v>
      </c>
      <c r="F30" s="1"/>
      <c r="G30" s="1"/>
      <c r="H30" s="1"/>
      <c r="I30" s="1"/>
      <c r="J30" s="1"/>
      <c r="K30" s="1"/>
    </row>
    <row r="31" spans="1:12" x14ac:dyDescent="0.25">
      <c r="A31" s="1" t="s">
        <v>9</v>
      </c>
      <c r="B31" s="1">
        <v>12585</v>
      </c>
      <c r="C31" s="1">
        <v>328</v>
      </c>
      <c r="D31" s="3">
        <f t="shared" si="0"/>
        <v>2.6062773142630117E-2</v>
      </c>
      <c r="E31" s="3">
        <f t="shared" si="1"/>
        <v>0.97393722685736983</v>
      </c>
      <c r="F31" s="1"/>
      <c r="G31" s="1"/>
      <c r="H31" s="1"/>
      <c r="I31" s="1"/>
      <c r="J31" s="1"/>
      <c r="K31" s="1"/>
    </row>
    <row r="32" spans="1:12" x14ac:dyDescent="0.25">
      <c r="A32" s="1" t="s">
        <v>10</v>
      </c>
      <c r="B32" s="1">
        <v>29585</v>
      </c>
      <c r="C32" s="1">
        <v>631</v>
      </c>
      <c r="D32" s="3">
        <f t="shared" si="0"/>
        <v>2.1328375866148386E-2</v>
      </c>
      <c r="E32" s="3">
        <f t="shared" si="1"/>
        <v>0.97867162413385156</v>
      </c>
      <c r="F32" s="1"/>
      <c r="G32" s="1"/>
      <c r="H32" s="1"/>
      <c r="I32" s="1"/>
      <c r="J32" s="1"/>
      <c r="K32" s="1"/>
    </row>
    <row r="33" spans="1:11" x14ac:dyDescent="0.25">
      <c r="A33" s="1" t="s">
        <v>10</v>
      </c>
      <c r="B33" s="1">
        <v>28365</v>
      </c>
      <c r="C33" s="1">
        <v>616</v>
      </c>
      <c r="D33" s="3">
        <f t="shared" si="0"/>
        <v>2.1716904635995064E-2</v>
      </c>
      <c r="E33" s="3">
        <f t="shared" si="1"/>
        <v>0.97828309536400493</v>
      </c>
      <c r="F33" s="1"/>
      <c r="G33" s="1"/>
      <c r="H33" s="1"/>
      <c r="I33" s="1"/>
      <c r="J33" s="1"/>
      <c r="K33" s="1"/>
    </row>
    <row r="34" spans="1:11" x14ac:dyDescent="0.25">
      <c r="A34" s="1" t="s">
        <v>10</v>
      </c>
      <c r="B34" s="1">
        <v>26528</v>
      </c>
      <c r="C34" s="1">
        <v>584</v>
      </c>
      <c r="D34" s="3">
        <f t="shared" si="0"/>
        <v>2.201447527141134E-2</v>
      </c>
      <c r="E34" s="3">
        <f t="shared" si="1"/>
        <v>0.97798552472858868</v>
      </c>
      <c r="F34" s="1"/>
      <c r="G34" s="1"/>
      <c r="H34" s="1"/>
      <c r="I34" s="1"/>
      <c r="J34" s="1"/>
      <c r="K34" s="1"/>
    </row>
    <row r="35" spans="1:11" x14ac:dyDescent="0.25">
      <c r="A35" s="1" t="s">
        <v>10</v>
      </c>
      <c r="B35" s="1">
        <v>29869</v>
      </c>
      <c r="C35" s="1">
        <v>558</v>
      </c>
      <c r="D35" s="3">
        <f t="shared" si="0"/>
        <v>1.8681576216143827E-2</v>
      </c>
      <c r="E35" s="3">
        <f t="shared" si="1"/>
        <v>0.98131842378385614</v>
      </c>
      <c r="F35" s="1"/>
      <c r="G35" s="1"/>
      <c r="H35" s="1"/>
      <c r="I35" s="1"/>
      <c r="J35" s="1"/>
      <c r="K35" s="1"/>
    </row>
    <row r="36" spans="1:11" x14ac:dyDescent="0.25">
      <c r="A36" s="1" t="s">
        <v>10</v>
      </c>
      <c r="B36" s="1">
        <v>22396</v>
      </c>
      <c r="C36" s="1">
        <v>552</v>
      </c>
      <c r="D36" s="3">
        <f t="shared" si="0"/>
        <v>2.4647258439006964E-2</v>
      </c>
      <c r="E36" s="3">
        <f t="shared" si="1"/>
        <v>0.97535274156099305</v>
      </c>
      <c r="F36" s="1"/>
      <c r="G36" s="1"/>
      <c r="H36" s="1"/>
      <c r="I36" s="1"/>
      <c r="J36" s="1"/>
      <c r="K36" s="1"/>
    </row>
    <row r="37" spans="1:11" x14ac:dyDescent="0.25">
      <c r="A37" s="1" t="s">
        <v>10</v>
      </c>
      <c r="B37" s="1">
        <v>25708</v>
      </c>
      <c r="C37" s="1">
        <v>541</v>
      </c>
      <c r="D37" s="3">
        <f t="shared" si="0"/>
        <v>2.1044032985840982E-2</v>
      </c>
      <c r="E37" s="3">
        <f t="shared" si="1"/>
        <v>0.97895596701415899</v>
      </c>
      <c r="F37" s="1"/>
      <c r="G37" s="1"/>
      <c r="H37" s="1"/>
      <c r="I37" s="1"/>
      <c r="J37" s="1"/>
      <c r="K37" s="1"/>
    </row>
    <row r="38" spans="1:11" x14ac:dyDescent="0.25">
      <c r="A38" s="1" t="s">
        <v>10</v>
      </c>
      <c r="B38" s="1">
        <v>22017</v>
      </c>
      <c r="C38" s="1">
        <v>527</v>
      </c>
      <c r="D38" s="3">
        <f t="shared" si="0"/>
        <v>2.3936049416360086E-2</v>
      </c>
      <c r="E38" s="3">
        <f t="shared" si="1"/>
        <v>0.97606395058363993</v>
      </c>
      <c r="F38" s="1"/>
      <c r="G38" s="1"/>
      <c r="H38" s="1"/>
      <c r="I38" s="1"/>
      <c r="J38" s="1"/>
      <c r="K38" s="1"/>
    </row>
    <row r="39" spans="1:11" x14ac:dyDescent="0.25">
      <c r="A39" s="1" t="s">
        <v>10</v>
      </c>
      <c r="B39" s="1">
        <v>20090</v>
      </c>
      <c r="C39" s="1">
        <v>497</v>
      </c>
      <c r="D39" s="3">
        <f t="shared" si="0"/>
        <v>2.4738675958188152E-2</v>
      </c>
      <c r="E39" s="3">
        <f t="shared" si="1"/>
        <v>0.97526132404181187</v>
      </c>
      <c r="F39" s="1"/>
      <c r="G39" s="1"/>
      <c r="H39" s="1"/>
      <c r="I39" s="1"/>
      <c r="J39" s="1"/>
      <c r="K39" s="1"/>
    </row>
    <row r="40" spans="1:11" x14ac:dyDescent="0.25">
      <c r="A40" s="1" t="s">
        <v>10</v>
      </c>
      <c r="B40" s="1">
        <v>22497</v>
      </c>
      <c r="C40" s="1">
        <v>477</v>
      </c>
      <c r="D40" s="3">
        <f t="shared" si="0"/>
        <v>2.1202827043605814E-2</v>
      </c>
      <c r="E40" s="3">
        <f t="shared" si="1"/>
        <v>0.97879717295639423</v>
      </c>
      <c r="F40" s="1"/>
      <c r="G40" s="1"/>
      <c r="H40" s="1"/>
      <c r="I40" s="1"/>
      <c r="J40" s="1"/>
      <c r="K40" s="1"/>
    </row>
    <row r="41" spans="1:11" x14ac:dyDescent="0.25">
      <c r="A41" s="1" t="s">
        <v>10</v>
      </c>
      <c r="B41" s="1">
        <v>14006</v>
      </c>
      <c r="C41" s="1">
        <v>421</v>
      </c>
      <c r="D41" s="3">
        <f t="shared" si="0"/>
        <v>3.0058546337284022E-2</v>
      </c>
      <c r="E41" s="3">
        <f t="shared" si="1"/>
        <v>0.969941453662716</v>
      </c>
      <c r="F41" s="1"/>
      <c r="G41" s="1"/>
      <c r="H41" s="1"/>
      <c r="I41" s="1"/>
      <c r="J41" s="1"/>
      <c r="K41" s="1"/>
    </row>
    <row r="42" spans="1:11" x14ac:dyDescent="0.25">
      <c r="A42" s="1" t="s">
        <v>10</v>
      </c>
      <c r="B42" s="1">
        <v>20867</v>
      </c>
      <c r="C42" s="1">
        <v>392</v>
      </c>
      <c r="D42" s="3">
        <f t="shared" si="0"/>
        <v>1.8785642401878563E-2</v>
      </c>
      <c r="E42" s="3">
        <f t="shared" si="1"/>
        <v>0.98121435759812148</v>
      </c>
      <c r="F42" s="1"/>
      <c r="G42" s="1"/>
      <c r="H42" s="1"/>
      <c r="I42" s="1"/>
      <c r="J42" s="1"/>
      <c r="K42" s="1"/>
    </row>
    <row r="43" spans="1:11" x14ac:dyDescent="0.25">
      <c r="A43" s="1" t="s">
        <v>10</v>
      </c>
      <c r="B43" s="1">
        <v>13985</v>
      </c>
      <c r="C43" s="1">
        <v>372</v>
      </c>
      <c r="D43" s="3">
        <f t="shared" si="0"/>
        <v>2.6599928494815874E-2</v>
      </c>
      <c r="E43" s="3">
        <f t="shared" si="1"/>
        <v>0.97340007150518415</v>
      </c>
      <c r="F43" s="1"/>
      <c r="G43" s="1"/>
      <c r="H43" s="1"/>
      <c r="I43" s="1"/>
      <c r="J43" s="1"/>
      <c r="K43" s="1"/>
    </row>
    <row r="44" spans="1:11" x14ac:dyDescent="0.25">
      <c r="A44" s="1" t="s">
        <v>10</v>
      </c>
      <c r="B44" s="1">
        <v>12403</v>
      </c>
      <c r="C44" s="1">
        <v>365</v>
      </c>
      <c r="D44" s="3">
        <f t="shared" si="0"/>
        <v>2.9428364105458356E-2</v>
      </c>
      <c r="E44" s="3">
        <f t="shared" si="1"/>
        <v>0.97057163589454165</v>
      </c>
      <c r="F44" s="1"/>
      <c r="G44" s="1"/>
      <c r="H44" s="1"/>
      <c r="I44" s="1"/>
      <c r="J44" s="1"/>
      <c r="K44" s="1"/>
    </row>
    <row r="45" spans="1:11" x14ac:dyDescent="0.25">
      <c r="A45" s="1" t="s">
        <v>10</v>
      </c>
      <c r="B45" s="1">
        <v>18720</v>
      </c>
      <c r="C45" s="1">
        <v>352</v>
      </c>
      <c r="D45" s="3">
        <f t="shared" si="0"/>
        <v>1.8803418803418803E-2</v>
      </c>
      <c r="E45" s="3">
        <f t="shared" si="1"/>
        <v>0.98119658119658115</v>
      </c>
      <c r="F45" s="1"/>
      <c r="G45" s="1"/>
      <c r="H45" s="1"/>
      <c r="I45" s="1"/>
      <c r="J45" s="1"/>
      <c r="K45" s="1"/>
    </row>
    <row r="46" spans="1:11" x14ac:dyDescent="0.25">
      <c r="A46" s="1" t="s">
        <v>10</v>
      </c>
      <c r="B46" s="1">
        <v>25318</v>
      </c>
      <c r="C46" s="1">
        <v>352</v>
      </c>
      <c r="D46" s="3">
        <f t="shared" si="0"/>
        <v>1.3903151907733629E-2</v>
      </c>
      <c r="E46" s="3">
        <f t="shared" si="1"/>
        <v>0.98609684809226639</v>
      </c>
      <c r="F46" s="1"/>
      <c r="G46" s="1"/>
      <c r="H46" s="1"/>
      <c r="I46" s="1"/>
      <c r="J46" s="1"/>
      <c r="K46" s="1"/>
    </row>
    <row r="47" spans="1:11" x14ac:dyDescent="0.25">
      <c r="A47" s="1" t="s">
        <v>11</v>
      </c>
      <c r="B47" s="1">
        <v>27438</v>
      </c>
      <c r="C47" s="1">
        <v>613</v>
      </c>
      <c r="D47" s="3">
        <f t="shared" si="0"/>
        <v>2.2341278518842482E-2</v>
      </c>
      <c r="E47" s="3">
        <f t="shared" si="1"/>
        <v>0.97765872148115751</v>
      </c>
      <c r="F47" s="1"/>
      <c r="G47" s="1"/>
      <c r="H47" s="1"/>
      <c r="I47" s="1"/>
      <c r="J47" s="1"/>
      <c r="K47" s="1"/>
    </row>
    <row r="48" spans="1:11" x14ac:dyDescent="0.25">
      <c r="A48" s="1" t="s">
        <v>11</v>
      </c>
      <c r="B48" s="1">
        <v>24489</v>
      </c>
      <c r="C48" s="1">
        <v>610</v>
      </c>
      <c r="D48" s="3">
        <f t="shared" si="0"/>
        <v>2.490914288047695E-2</v>
      </c>
      <c r="E48" s="3">
        <f t="shared" si="1"/>
        <v>0.97509085711952304</v>
      </c>
      <c r="F48" s="1"/>
      <c r="G48" s="1"/>
      <c r="H48" s="1"/>
      <c r="I48" s="1"/>
      <c r="J48" s="1"/>
      <c r="K48" s="1"/>
    </row>
    <row r="49" spans="1:11" x14ac:dyDescent="0.25">
      <c r="A49" s="1" t="s">
        <v>11</v>
      </c>
      <c r="B49" s="1">
        <v>23133</v>
      </c>
      <c r="C49" s="1">
        <v>592</v>
      </c>
      <c r="D49" s="3">
        <f t="shared" si="0"/>
        <v>2.5591146846496347E-2</v>
      </c>
      <c r="E49" s="3">
        <f t="shared" si="1"/>
        <v>0.97440885315350367</v>
      </c>
      <c r="F49" s="1"/>
      <c r="G49" s="1"/>
      <c r="H49" s="1"/>
      <c r="I49" s="1"/>
      <c r="J49" s="1"/>
      <c r="K49" s="1"/>
    </row>
    <row r="50" spans="1:11" x14ac:dyDescent="0.25">
      <c r="A50" s="1" t="s">
        <v>11</v>
      </c>
      <c r="B50" s="1">
        <v>23054</v>
      </c>
      <c r="C50" s="1">
        <v>582</v>
      </c>
      <c r="D50" s="3">
        <f t="shared" si="0"/>
        <v>2.5245076776264423E-2</v>
      </c>
      <c r="E50" s="3">
        <f t="shared" si="1"/>
        <v>0.97475492322373558</v>
      </c>
      <c r="F50" s="1"/>
      <c r="G50" s="1"/>
      <c r="H50" s="1"/>
      <c r="I50" s="1"/>
      <c r="J50" s="1"/>
      <c r="K50" s="1"/>
    </row>
    <row r="51" spans="1:11" x14ac:dyDescent="0.25">
      <c r="A51" s="1" t="s">
        <v>11</v>
      </c>
      <c r="B51" s="1">
        <v>21587</v>
      </c>
      <c r="C51" s="1">
        <v>545</v>
      </c>
      <c r="D51" s="3">
        <f t="shared" si="0"/>
        <v>2.5246676240329828E-2</v>
      </c>
      <c r="E51" s="3">
        <f t="shared" si="1"/>
        <v>0.97475332375967016</v>
      </c>
      <c r="F51" s="1"/>
      <c r="G51" s="1"/>
      <c r="H51" s="1"/>
      <c r="I51" s="1"/>
      <c r="J51" s="1"/>
      <c r="K51" s="1"/>
    </row>
    <row r="52" spans="1:11" x14ac:dyDescent="0.25">
      <c r="A52" s="1" t="s">
        <v>11</v>
      </c>
      <c r="B52" s="1">
        <v>25211</v>
      </c>
      <c r="C52" s="1">
        <v>539</v>
      </c>
      <c r="D52" s="3">
        <f t="shared" si="0"/>
        <v>2.1379556542778944E-2</v>
      </c>
      <c r="E52" s="3">
        <f t="shared" si="1"/>
        <v>0.9786204434572211</v>
      </c>
      <c r="F52" s="1"/>
      <c r="G52" s="1"/>
      <c r="H52" s="1"/>
      <c r="I52" s="1"/>
      <c r="J52" s="1"/>
      <c r="K52" s="1"/>
    </row>
    <row r="53" spans="1:11" x14ac:dyDescent="0.25">
      <c r="A53" s="1" t="s">
        <v>11</v>
      </c>
      <c r="B53" s="1">
        <v>25622</v>
      </c>
      <c r="C53" s="1">
        <v>502</v>
      </c>
      <c r="D53" s="3">
        <f t="shared" si="0"/>
        <v>1.9592537662945907E-2</v>
      </c>
      <c r="E53" s="3">
        <f t="shared" si="1"/>
        <v>0.98040746233705411</v>
      </c>
      <c r="F53" s="1"/>
      <c r="G53" s="1"/>
      <c r="H53" s="1"/>
      <c r="I53" s="1"/>
      <c r="J53" s="1"/>
      <c r="K53" s="1"/>
    </row>
    <row r="54" spans="1:11" x14ac:dyDescent="0.25">
      <c r="A54" s="1" t="s">
        <v>11</v>
      </c>
      <c r="B54" s="1">
        <v>22549</v>
      </c>
      <c r="C54" s="1">
        <v>487</v>
      </c>
      <c r="D54" s="3">
        <f t="shared" si="0"/>
        <v>2.1597410084704421E-2</v>
      </c>
      <c r="E54" s="3">
        <f t="shared" si="1"/>
        <v>0.97840258991529561</v>
      </c>
      <c r="F54" s="1"/>
      <c r="G54" s="1"/>
      <c r="H54" s="1"/>
      <c r="I54" s="1"/>
      <c r="J54" s="1"/>
      <c r="K54" s="1"/>
    </row>
    <row r="55" spans="1:11" x14ac:dyDescent="0.25">
      <c r="A55" s="1" t="s">
        <v>11</v>
      </c>
      <c r="B55" s="1">
        <v>19030</v>
      </c>
      <c r="C55" s="1">
        <v>481</v>
      </c>
      <c r="D55" s="3">
        <f t="shared" si="0"/>
        <v>2.5275880189174985E-2</v>
      </c>
      <c r="E55" s="3">
        <f t="shared" si="1"/>
        <v>0.97472411981082496</v>
      </c>
      <c r="F55" s="1"/>
      <c r="G55" s="1"/>
      <c r="H55" s="1"/>
      <c r="I55" s="1"/>
      <c r="J55" s="1"/>
      <c r="K55" s="1"/>
    </row>
    <row r="56" spans="1:11" x14ac:dyDescent="0.25">
      <c r="A56" s="1" t="s">
        <v>11</v>
      </c>
      <c r="B56" s="1">
        <v>27235</v>
      </c>
      <c r="C56" s="1">
        <v>471</v>
      </c>
      <c r="D56" s="3">
        <f t="shared" si="0"/>
        <v>1.7293923260510373E-2</v>
      </c>
      <c r="E56" s="3">
        <f t="shared" si="1"/>
        <v>0.98270607673948962</v>
      </c>
      <c r="F56" s="1"/>
      <c r="G56" s="1"/>
      <c r="H56" s="1"/>
      <c r="I56" s="1"/>
      <c r="J56" s="1"/>
      <c r="K56" s="1"/>
    </row>
    <row r="57" spans="1:11" x14ac:dyDescent="0.25">
      <c r="A57" s="1" t="s">
        <v>11</v>
      </c>
      <c r="B57" s="1">
        <v>13593</v>
      </c>
      <c r="C57" s="1">
        <v>452</v>
      </c>
      <c r="D57" s="3">
        <f t="shared" si="0"/>
        <v>3.3252409328330755E-2</v>
      </c>
      <c r="E57" s="3">
        <f t="shared" si="1"/>
        <v>0.96674759067166927</v>
      </c>
      <c r="F57" s="1"/>
      <c r="G57" s="1"/>
      <c r="H57" s="1"/>
      <c r="I57" s="1"/>
      <c r="J57" s="1"/>
      <c r="K57" s="1"/>
    </row>
    <row r="58" spans="1:11" x14ac:dyDescent="0.25">
      <c r="A58" s="1" t="s">
        <v>11</v>
      </c>
      <c r="B58" s="1">
        <v>17985</v>
      </c>
      <c r="C58" s="1">
        <v>417</v>
      </c>
      <c r="D58" s="3">
        <f t="shared" si="0"/>
        <v>2.3185988323603003E-2</v>
      </c>
      <c r="E58" s="3">
        <f t="shared" si="1"/>
        <v>0.97681401167639703</v>
      </c>
      <c r="F58" s="1"/>
      <c r="G58" s="1"/>
      <c r="H58" s="1"/>
      <c r="I58" s="1"/>
      <c r="J58" s="1"/>
      <c r="K58" s="1"/>
    </row>
    <row r="59" spans="1:11" x14ac:dyDescent="0.25">
      <c r="A59" s="1" t="s">
        <v>11</v>
      </c>
      <c r="B59" s="1">
        <v>20251</v>
      </c>
      <c r="C59" s="1">
        <v>390</v>
      </c>
      <c r="D59" s="3">
        <f t="shared" si="0"/>
        <v>1.9258308231692261E-2</v>
      </c>
      <c r="E59" s="3">
        <f t="shared" si="1"/>
        <v>0.98074169176830772</v>
      </c>
      <c r="F59" s="1"/>
      <c r="G59" s="1"/>
      <c r="H59" s="1"/>
      <c r="I59" s="1"/>
      <c r="J59" s="1"/>
      <c r="K59" s="1"/>
    </row>
    <row r="60" spans="1:11" x14ac:dyDescent="0.25">
      <c r="A60" s="1" t="s">
        <v>11</v>
      </c>
      <c r="B60" s="1">
        <v>14963</v>
      </c>
      <c r="C60" s="1">
        <v>389</v>
      </c>
      <c r="D60" s="3">
        <f t="shared" si="0"/>
        <v>2.5997460402325735E-2</v>
      </c>
      <c r="E60" s="3">
        <f t="shared" si="1"/>
        <v>0.97400253959767424</v>
      </c>
      <c r="F60" s="1"/>
      <c r="G60" s="1"/>
      <c r="H60" s="1"/>
      <c r="I60" s="1"/>
      <c r="J60" s="1"/>
      <c r="K60" s="1"/>
    </row>
    <row r="61" spans="1:11" x14ac:dyDescent="0.25">
      <c r="A61" s="1" t="s">
        <v>11</v>
      </c>
      <c r="B61" s="1">
        <v>25587</v>
      </c>
      <c r="C61" s="1">
        <v>385</v>
      </c>
      <c r="D61" s="3">
        <f t="shared" si="0"/>
        <v>1.5046703404072381E-2</v>
      </c>
      <c r="E61" s="3">
        <f t="shared" si="1"/>
        <v>0.98495329659592756</v>
      </c>
      <c r="F61" s="1"/>
      <c r="G61" s="1"/>
      <c r="H61" s="1"/>
      <c r="I61" s="1"/>
      <c r="J61" s="1"/>
      <c r="K61" s="1"/>
    </row>
    <row r="62" spans="1:11" x14ac:dyDescent="0.25">
      <c r="A62" s="1" t="s">
        <v>12</v>
      </c>
      <c r="B62" s="1">
        <v>28396</v>
      </c>
      <c r="C62" s="1">
        <v>553</v>
      </c>
      <c r="D62" s="3">
        <f t="shared" si="0"/>
        <v>1.9474573883645582E-2</v>
      </c>
      <c r="E62" s="3">
        <f t="shared" si="1"/>
        <v>0.9805254261163544</v>
      </c>
      <c r="F62" s="1"/>
      <c r="G62" s="1"/>
      <c r="H62" s="1"/>
      <c r="I62" s="1"/>
      <c r="J62" s="1"/>
      <c r="K62" s="1"/>
    </row>
    <row r="63" spans="1:11" x14ac:dyDescent="0.25">
      <c r="A63" s="1" t="s">
        <v>12</v>
      </c>
      <c r="B63" s="1">
        <v>27658</v>
      </c>
      <c r="C63" s="1">
        <v>370</v>
      </c>
      <c r="D63" s="3">
        <f t="shared" si="0"/>
        <v>1.3377684575891243E-2</v>
      </c>
      <c r="E63" s="3">
        <f t="shared" si="1"/>
        <v>0.98662231542410872</v>
      </c>
      <c r="F63" s="1"/>
      <c r="G63" s="1"/>
      <c r="H63" s="1"/>
      <c r="I63" s="1"/>
      <c r="J63" s="1"/>
      <c r="K63" s="1"/>
    </row>
    <row r="64" spans="1:11" x14ac:dyDescent="0.25">
      <c r="A64" s="1" t="s">
        <v>12</v>
      </c>
      <c r="B64" s="1">
        <v>29075</v>
      </c>
      <c r="C64" s="1">
        <v>357</v>
      </c>
      <c r="D64" s="3">
        <f t="shared" si="0"/>
        <v>1.2278589853826311E-2</v>
      </c>
      <c r="E64" s="3">
        <f t="shared" si="1"/>
        <v>0.98772141014617365</v>
      </c>
      <c r="F64" s="1"/>
      <c r="G64" s="1"/>
      <c r="H64" s="1"/>
      <c r="I64" s="1"/>
      <c r="J64" s="1"/>
      <c r="K64" s="1"/>
    </row>
    <row r="65" spans="1:11" x14ac:dyDescent="0.25">
      <c r="A65" s="1" t="s">
        <v>12</v>
      </c>
      <c r="B65" s="1">
        <v>11523</v>
      </c>
      <c r="C65" s="1">
        <v>344</v>
      </c>
      <c r="D65" s="3">
        <f t="shared" si="0"/>
        <v>2.9853336804651565E-2</v>
      </c>
      <c r="E65" s="3">
        <f t="shared" si="1"/>
        <v>0.97014666319534848</v>
      </c>
      <c r="F65" s="1"/>
      <c r="G65" s="1"/>
      <c r="H65" s="1"/>
      <c r="I65" s="1"/>
      <c r="J65" s="1"/>
      <c r="K65" s="1"/>
    </row>
    <row r="66" spans="1:11" x14ac:dyDescent="0.25">
      <c r="A66" s="1" t="s">
        <v>12</v>
      </c>
      <c r="B66" s="1">
        <v>15313</v>
      </c>
      <c r="C66" s="1">
        <v>340</v>
      </c>
      <c r="D66" s="3">
        <f t="shared" si="0"/>
        <v>2.2203356625089793E-2</v>
      </c>
      <c r="E66" s="3">
        <f t="shared" si="1"/>
        <v>0.97779664337491023</v>
      </c>
      <c r="F66" s="1"/>
      <c r="G66" s="1"/>
      <c r="H66" s="1"/>
      <c r="I66" s="1"/>
      <c r="J66" s="1"/>
      <c r="K66" s="1"/>
    </row>
    <row r="67" spans="1:11" x14ac:dyDescent="0.25">
      <c r="A67" s="1" t="s">
        <v>12</v>
      </c>
      <c r="B67" s="1">
        <v>23387</v>
      </c>
      <c r="C67" s="1">
        <v>339</v>
      </c>
      <c r="D67" s="3">
        <f t="shared" ref="D67:D76" si="8">C67/B67</f>
        <v>1.4495232394065079E-2</v>
      </c>
      <c r="E67" s="3">
        <f t="shared" ref="E67:E76" si="9">1-D67</f>
        <v>0.98550476760593497</v>
      </c>
      <c r="F67" s="1"/>
      <c r="G67" s="1"/>
      <c r="H67" s="1"/>
      <c r="I67" s="1"/>
      <c r="J67" s="1"/>
      <c r="K67" s="1"/>
    </row>
    <row r="68" spans="1:11" x14ac:dyDescent="0.25">
      <c r="A68" s="1" t="s">
        <v>12</v>
      </c>
      <c r="B68" s="1">
        <v>12036</v>
      </c>
      <c r="C68" s="1">
        <v>334</v>
      </c>
      <c r="D68" s="3">
        <f t="shared" si="8"/>
        <v>2.7750083084081091E-2</v>
      </c>
      <c r="E68" s="3">
        <f t="shared" si="9"/>
        <v>0.97224991691591889</v>
      </c>
      <c r="F68" s="1"/>
      <c r="G68" s="1"/>
      <c r="H68" s="1"/>
      <c r="I68" s="1"/>
      <c r="J68" s="1"/>
      <c r="K68" s="1"/>
    </row>
    <row r="69" spans="1:11" x14ac:dyDescent="0.25">
      <c r="A69" s="1" t="s">
        <v>12</v>
      </c>
      <c r="B69" s="1">
        <v>11590</v>
      </c>
      <c r="C69" s="1">
        <v>291</v>
      </c>
      <c r="D69" s="3">
        <f t="shared" si="8"/>
        <v>2.5107851596203625E-2</v>
      </c>
      <c r="E69" s="3">
        <f t="shared" si="9"/>
        <v>0.97489214840379634</v>
      </c>
      <c r="F69" s="1"/>
      <c r="G69" s="1"/>
      <c r="H69" s="1"/>
      <c r="I69" s="1"/>
      <c r="J69" s="1"/>
      <c r="K69" s="1"/>
    </row>
    <row r="70" spans="1:11" x14ac:dyDescent="0.25">
      <c r="A70" s="1" t="s">
        <v>12</v>
      </c>
      <c r="B70" s="1">
        <v>13657</v>
      </c>
      <c r="C70" s="1">
        <v>276</v>
      </c>
      <c r="D70" s="3">
        <f t="shared" si="8"/>
        <v>2.0209416416489712E-2</v>
      </c>
      <c r="E70" s="3">
        <f t="shared" si="9"/>
        <v>0.97979058358351034</v>
      </c>
      <c r="F70" s="1"/>
      <c r="G70" s="1"/>
      <c r="H70" s="1"/>
      <c r="I70" s="1"/>
      <c r="J70" s="1"/>
      <c r="K70" s="1"/>
    </row>
    <row r="71" spans="1:11" x14ac:dyDescent="0.25">
      <c r="A71" s="1" t="s">
        <v>12</v>
      </c>
      <c r="B71" s="1">
        <v>12963</v>
      </c>
      <c r="C71" s="1">
        <v>257</v>
      </c>
      <c r="D71" s="3">
        <f t="shared" si="8"/>
        <v>1.982565764097817E-2</v>
      </c>
      <c r="E71" s="3">
        <f t="shared" si="9"/>
        <v>0.98017434235902179</v>
      </c>
      <c r="F71" s="1"/>
      <c r="G71" s="1"/>
      <c r="H71" s="1"/>
      <c r="I71" s="1"/>
      <c r="J71" s="1"/>
      <c r="K71" s="1"/>
    </row>
    <row r="72" spans="1:11" x14ac:dyDescent="0.25">
      <c r="A72" s="1" t="s">
        <v>12</v>
      </c>
      <c r="B72" s="1">
        <v>8909</v>
      </c>
      <c r="C72" s="1">
        <v>219</v>
      </c>
      <c r="D72" s="3">
        <f t="shared" si="8"/>
        <v>2.4581883488607025E-2</v>
      </c>
      <c r="E72" s="3">
        <f t="shared" si="9"/>
        <v>0.97541811651139299</v>
      </c>
      <c r="F72" s="1"/>
      <c r="G72" s="1"/>
      <c r="H72" s="1"/>
      <c r="I72" s="1"/>
      <c r="J72" s="1"/>
      <c r="K72" s="1"/>
    </row>
    <row r="73" spans="1:11" x14ac:dyDescent="0.25">
      <c r="A73" s="1" t="s">
        <v>12</v>
      </c>
      <c r="B73" s="1">
        <v>29428</v>
      </c>
      <c r="C73" s="1">
        <v>218</v>
      </c>
      <c r="D73" s="3">
        <f t="shared" si="8"/>
        <v>7.4079108332200626E-3</v>
      </c>
      <c r="E73" s="3">
        <f t="shared" si="9"/>
        <v>0.99259208916677999</v>
      </c>
      <c r="F73" s="1"/>
      <c r="G73" s="1"/>
      <c r="H73" s="1"/>
      <c r="I73" s="1"/>
      <c r="J73" s="1"/>
      <c r="K73" s="1"/>
    </row>
    <row r="74" spans="1:11" x14ac:dyDescent="0.25">
      <c r="A74" s="1" t="s">
        <v>12</v>
      </c>
      <c r="B74" s="1">
        <v>9634</v>
      </c>
      <c r="C74" s="1">
        <v>201</v>
      </c>
      <c r="D74" s="3">
        <f t="shared" si="8"/>
        <v>2.0863608054805895E-2</v>
      </c>
      <c r="E74" s="3">
        <f t="shared" si="9"/>
        <v>0.97913639194519408</v>
      </c>
      <c r="F74" s="1"/>
      <c r="G74" s="1"/>
      <c r="H74" s="1"/>
      <c r="I74" s="1"/>
      <c r="J74" s="1"/>
      <c r="K74" s="1"/>
    </row>
    <row r="75" spans="1:11" x14ac:dyDescent="0.25">
      <c r="A75" s="1" t="s">
        <v>12</v>
      </c>
      <c r="B75" s="1">
        <v>26806</v>
      </c>
      <c r="C75" s="1">
        <v>194</v>
      </c>
      <c r="D75" s="3">
        <f t="shared" si="8"/>
        <v>7.2371857046929795E-3</v>
      </c>
      <c r="E75" s="3">
        <f t="shared" si="9"/>
        <v>0.99276281429530699</v>
      </c>
      <c r="F75" s="1"/>
      <c r="G75" s="1"/>
      <c r="H75" s="1"/>
      <c r="I75" s="1"/>
      <c r="J75" s="1"/>
      <c r="K75" s="1"/>
    </row>
    <row r="76" spans="1:11" x14ac:dyDescent="0.25">
      <c r="A76" s="1" t="s">
        <v>12</v>
      </c>
      <c r="B76" s="1">
        <v>9018</v>
      </c>
      <c r="C76" s="1">
        <v>171</v>
      </c>
      <c r="D76" s="3">
        <f t="shared" si="8"/>
        <v>1.8962075848303395E-2</v>
      </c>
      <c r="E76" s="3">
        <f t="shared" si="9"/>
        <v>0.98103792415169666</v>
      </c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3"/>
      <c r="E77" s="3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3"/>
      <c r="E78" s="3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3"/>
      <c r="E79" s="3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3"/>
      <c r="E80" s="3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3"/>
      <c r="E81" s="3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3"/>
      <c r="E82" s="3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3"/>
      <c r="E83" s="3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3"/>
      <c r="E84" s="3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3"/>
      <c r="E85" s="3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3"/>
      <c r="E86" s="3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3"/>
      <c r="E87" s="3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3"/>
      <c r="E88" s="3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3"/>
      <c r="E89" s="3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3"/>
      <c r="E90" s="3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3"/>
      <c r="E91" s="3"/>
      <c r="F91" s="1"/>
      <c r="G91" s="1"/>
      <c r="H91" s="1"/>
      <c r="I91" s="1"/>
      <c r="J91" s="1"/>
      <c r="K9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 Production</dc:creator>
  <cp:lastModifiedBy>SPM Production</cp:lastModifiedBy>
  <dcterms:created xsi:type="dcterms:W3CDTF">2017-12-08T03:32:09Z</dcterms:created>
  <dcterms:modified xsi:type="dcterms:W3CDTF">2017-12-08T09:42:19Z</dcterms:modified>
</cp:coreProperties>
</file>